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5\SATU DATA\PERPUS 2021\UPLOAD\"/>
    </mc:Choice>
  </mc:AlternateContent>
  <bookViews>
    <workbookView xWindow="0" yWindow="0" windowWidth="28800" windowHeight="123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D3" i="1"/>
  <c r="B3" i="1"/>
  <c r="D2" i="1"/>
  <c r="B2" i="1"/>
</calcChain>
</file>

<file path=xl/sharedStrings.xml><?xml version="1.0" encoding="utf-8"?>
<sst xmlns="http://schemas.openxmlformats.org/spreadsheetml/2006/main" count="79" uniqueCount="56">
  <si>
    <t>tahun</t>
  </si>
  <si>
    <t>kode_kecamatan</t>
  </si>
  <si>
    <t>kecamatan</t>
  </si>
  <si>
    <t>kode_kelurahan</t>
  </si>
  <si>
    <t>kelurahan</t>
  </si>
  <si>
    <t>nama_perpustakaan_smp</t>
  </si>
  <si>
    <t>alamat</t>
  </si>
  <si>
    <t>WONOASIH</t>
  </si>
  <si>
    <t>JREBENG KIDUL</t>
  </si>
  <si>
    <t>PUSTAKA CENDEKIA (SMP NEGERI 8)</t>
  </si>
  <si>
    <t>JL. SALAK 137</t>
  </si>
  <si>
    <t>MAYANGAN</t>
  </si>
  <si>
    <t>MANGUNHARJO</t>
  </si>
  <si>
    <t>JENDERAL SUDIRMAN (SDN MANGNHARJO 10)</t>
  </si>
  <si>
    <t>JL. BASUKI RAHMAD GANG KAHAR 112</t>
  </si>
  <si>
    <t>MADINAH AL MUNAWARAH LIBRARY</t>
  </si>
  <si>
    <t>JL. BASUKI RAHMAD 44A</t>
  </si>
  <si>
    <t>JATI</t>
  </si>
  <si>
    <t>PUSTAKA CAKRAWALA SPEGA</t>
  </si>
  <si>
    <t>JL. HAYAM WURUK NO.155</t>
  </si>
  <si>
    <t>SUKABUMI</t>
  </si>
  <si>
    <t>TAKAMADA (SMP TAMAN SISWA 2)</t>
  </si>
  <si>
    <t>JL. DR. MOCH SALEH NO.03</t>
  </si>
  <si>
    <t>PUSTAKA SPENSA (SMPN 1)</t>
  </si>
  <si>
    <t>JL. IMAM BONJOL 49</t>
  </si>
  <si>
    <t>SMP MUHAMMADIYAH 1</t>
  </si>
  <si>
    <t>JL. MAYJEN PANJAITAN NO. 73</t>
  </si>
  <si>
    <t>DARUT HIKMAH (SMPIT PERMATA)</t>
  </si>
  <si>
    <t>JL. KACA PIRING</t>
  </si>
  <si>
    <t>KANIGARAN</t>
  </si>
  <si>
    <t>TISNONEGARAN</t>
  </si>
  <si>
    <t>PUSTAKA SPERO (SMPN 2)</t>
  </si>
  <si>
    <t>JL. DR. MOCH SALEH NO.07</t>
  </si>
  <si>
    <t>ADIBRATA (SMP NEGERI 10)</t>
  </si>
  <si>
    <t>JL. SOEKARNO HATTA NO. 263</t>
  </si>
  <si>
    <t>SMPK MATERDEI</t>
  </si>
  <si>
    <t>JL. PANGLIMA SUDIRMAN 22</t>
  </si>
  <si>
    <t>SMP TAMAN DEWASA</t>
  </si>
  <si>
    <t>JL. SUROYO NO.08</t>
  </si>
  <si>
    <t>PUSTAKA 5 (SMPN 5)</t>
  </si>
  <si>
    <t>JL. COKROAMINOTO NO.27</t>
  </si>
  <si>
    <t>CAKRAWALA SPENZU</t>
  </si>
  <si>
    <t>JL. WALIKOTA GATOT 181</t>
  </si>
  <si>
    <t>CURAHGRINTING</t>
  </si>
  <si>
    <t>SAJADAH (MTSN )</t>
  </si>
  <si>
    <t>JL. CITARUM 009</t>
  </si>
  <si>
    <t>KEBONSARI KULON</t>
  </si>
  <si>
    <t>PUSTAKA BESTARI (SMPN 9)</t>
  </si>
  <si>
    <t>JL. COKROAMINOTO NO.11</t>
  </si>
  <si>
    <t>KEDOPOK</t>
  </si>
  <si>
    <t>KARENG LOR</t>
  </si>
  <si>
    <t>SMPN 6</t>
  </si>
  <si>
    <t>JL. KEDONDONG NO. 4</t>
  </si>
  <si>
    <t>JREBENG LOR</t>
  </si>
  <si>
    <t>SPANEX (SMPN 4)</t>
  </si>
  <si>
    <t>JL SUNAN AMPEL NO.253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</si>
</sst>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%20UP%202%20DIKA\DDA%20KOTA%20PROBOLINGGO\DDA%202021\KODE%20WILAYAH%20KOTA%20PROBOLINGGO%20MENURUT%20PERMENDAGRI%2072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 refreshError="1"/>
      <sheetData sheetId="1" refreshError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 Asem</v>
          </cell>
          <cell r="B17" t="str">
            <v>35.74.02.1005</v>
          </cell>
        </row>
        <row r="18">
          <cell r="A18" t="str">
            <v>Sumber 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K4" sqref="K4"/>
    </sheetView>
  </sheetViews>
  <sheetFormatPr defaultRowHeight="15" x14ac:dyDescent="0.25"/>
  <sheetData>
    <row r="1" spans="1:7" ht="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60.75" x14ac:dyDescent="0.25">
      <c r="A2" s="2">
        <v>2022</v>
      </c>
      <c r="B2" s="3" t="str">
        <f>VLOOKUP(C2,'[1]wilayah-kode'!$A$3:$B$7,2,FALSE)</f>
        <v>35.74.02</v>
      </c>
      <c r="C2" s="3" t="s">
        <v>7</v>
      </c>
      <c r="D2" s="3" t="str">
        <f>VLOOKUP(E2,'[1]wilayah-kode'!$A$8:$B$36,2,FALSE)</f>
        <v>35.74.02.1001</v>
      </c>
      <c r="E2" s="3" t="s">
        <v>8</v>
      </c>
      <c r="F2" s="3" t="s">
        <v>9</v>
      </c>
      <c r="G2" s="3" t="s">
        <v>10</v>
      </c>
    </row>
    <row r="3" spans="1:7" ht="72.75" x14ac:dyDescent="0.25">
      <c r="A3" s="2">
        <v>2022</v>
      </c>
      <c r="B3" s="3" t="str">
        <f>VLOOKUP(C3,'[1]wilayah-kode'!$A$3:$B$7,2,FALSE)</f>
        <v>35.74.03</v>
      </c>
      <c r="C3" s="3" t="s">
        <v>11</v>
      </c>
      <c r="D3" s="3" t="str">
        <f>VLOOKUP(E3,'[1]wilayah-kode'!$A$8:$B$36,2,FALSE)</f>
        <v>35.74.03.1002</v>
      </c>
      <c r="E3" s="3" t="s">
        <v>12</v>
      </c>
      <c r="F3" s="3" t="s">
        <v>13</v>
      </c>
      <c r="G3" s="3" t="s">
        <v>14</v>
      </c>
    </row>
    <row r="4" spans="1:7" ht="60.75" x14ac:dyDescent="0.25">
      <c r="A4" s="2">
        <v>2022</v>
      </c>
      <c r="B4" s="3" t="str">
        <f>VLOOKUP(C4,'[1]wilayah-kode'!$A$3:$B$7,2,FALSE)</f>
        <v>35.74.03</v>
      </c>
      <c r="C4" s="3" t="s">
        <v>11</v>
      </c>
      <c r="D4" s="3" t="str">
        <f>VLOOKUP(E4,'[1]wilayah-kode'!$A$8:$B$36,2,FALSE)</f>
        <v>35.74.03.1002</v>
      </c>
      <c r="E4" s="3" t="s">
        <v>12</v>
      </c>
      <c r="F4" s="3" t="s">
        <v>15</v>
      </c>
      <c r="G4" s="3" t="s">
        <v>16</v>
      </c>
    </row>
    <row r="5" spans="1:7" ht="48.75" x14ac:dyDescent="0.25">
      <c r="A5" s="2">
        <v>2022</v>
      </c>
      <c r="B5" s="3" t="str">
        <f>VLOOKUP(C5,'[1]wilayah-kode'!$A$3:$B$7,2,FALSE)</f>
        <v>35.74.03</v>
      </c>
      <c r="C5" s="3" t="s">
        <v>11</v>
      </c>
      <c r="D5" s="3" t="str">
        <f>VLOOKUP(E5,'[1]wilayah-kode'!$A$8:$B$36,2,FALSE)</f>
        <v>35.74.03.1004</v>
      </c>
      <c r="E5" s="3" t="s">
        <v>17</v>
      </c>
      <c r="F5" s="3" t="s">
        <v>18</v>
      </c>
      <c r="G5" s="3" t="s">
        <v>19</v>
      </c>
    </row>
    <row r="6" spans="1:7" ht="48.75" x14ac:dyDescent="0.25">
      <c r="A6" s="2">
        <v>2022</v>
      </c>
      <c r="B6" s="3" t="str">
        <f>VLOOKUP(C6,'[1]wilayah-kode'!$A$3:$B$7,2,FALSE)</f>
        <v>35.74.03</v>
      </c>
      <c r="C6" s="3" t="s">
        <v>11</v>
      </c>
      <c r="D6" s="3" t="str">
        <f>VLOOKUP(E6,'[1]wilayah-kode'!$A$8:$B$36,2,FALSE)</f>
        <v>35.74.03.1007</v>
      </c>
      <c r="E6" s="3" t="s">
        <v>20</v>
      </c>
      <c r="F6" s="3" t="s">
        <v>21</v>
      </c>
      <c r="G6" s="3" t="s">
        <v>22</v>
      </c>
    </row>
    <row r="7" spans="1:7" ht="36.75" x14ac:dyDescent="0.25">
      <c r="A7" s="2">
        <v>2022</v>
      </c>
      <c r="B7" s="3" t="str">
        <f>VLOOKUP(C7,'[1]wilayah-kode'!$A$3:$B$7,2,FALSE)</f>
        <v>35.74.03</v>
      </c>
      <c r="C7" s="3" t="s">
        <v>11</v>
      </c>
      <c r="D7" s="3" t="str">
        <f>VLOOKUP(E7,'[1]wilayah-kode'!$A$8:$B$36,2,FALSE)</f>
        <v>35.74.03.1007</v>
      </c>
      <c r="E7" s="3" t="s">
        <v>20</v>
      </c>
      <c r="F7" s="3" t="s">
        <v>23</v>
      </c>
      <c r="G7" s="3" t="s">
        <v>24</v>
      </c>
    </row>
    <row r="8" spans="1:7" ht="48.75" x14ac:dyDescent="0.25">
      <c r="A8" s="2">
        <v>2022</v>
      </c>
      <c r="B8" s="3" t="str">
        <f>VLOOKUP(C8,'[1]wilayah-kode'!$A$3:$B$7,2,FALSE)</f>
        <v>35.74.03</v>
      </c>
      <c r="C8" s="3" t="s">
        <v>11</v>
      </c>
      <c r="D8" s="3" t="str">
        <f>VLOOKUP(E8,'[1]wilayah-kode'!$A$8:$B$36,2,FALSE)</f>
        <v>35.74.03.1007</v>
      </c>
      <c r="E8" s="3" t="s">
        <v>20</v>
      </c>
      <c r="F8" s="3" t="s">
        <v>25</v>
      </c>
      <c r="G8" s="3" t="s">
        <v>26</v>
      </c>
    </row>
    <row r="9" spans="1:7" ht="60.75" x14ac:dyDescent="0.25">
      <c r="A9" s="2">
        <v>2022</v>
      </c>
      <c r="B9" s="3" t="str">
        <f>VLOOKUP(C9,'[1]wilayah-kode'!$A$3:$B$7,2,FALSE)</f>
        <v>35.74.03</v>
      </c>
      <c r="C9" s="3" t="s">
        <v>11</v>
      </c>
      <c r="D9" s="3" t="str">
        <f>VLOOKUP(E9,'[1]wilayah-kode'!$A$8:$B$36,2,FALSE)</f>
        <v>35.74.03.1007</v>
      </c>
      <c r="E9" s="3" t="s">
        <v>20</v>
      </c>
      <c r="F9" s="3" t="s">
        <v>27</v>
      </c>
      <c r="G9" s="3" t="s">
        <v>28</v>
      </c>
    </row>
    <row r="10" spans="1:7" ht="48.75" x14ac:dyDescent="0.25">
      <c r="A10" s="2">
        <v>2022</v>
      </c>
      <c r="B10" s="3" t="str">
        <f>VLOOKUP(C10,'[1]wilayah-kode'!$A$3:$B$7,2,FALSE)</f>
        <v>35.74.04</v>
      </c>
      <c r="C10" s="3" t="s">
        <v>29</v>
      </c>
      <c r="D10" s="3" t="str">
        <f>VLOOKUP(E10,'[1]wilayah-kode'!$A$8:$B$36,2,FALSE)</f>
        <v>35.74.04.1001</v>
      </c>
      <c r="E10" s="3" t="s">
        <v>30</v>
      </c>
      <c r="F10" s="3" t="s">
        <v>31</v>
      </c>
      <c r="G10" s="3" t="s">
        <v>32</v>
      </c>
    </row>
    <row r="11" spans="1:7" ht="60.75" x14ac:dyDescent="0.25">
      <c r="A11" s="2">
        <v>2022</v>
      </c>
      <c r="B11" s="3" t="str">
        <f>VLOOKUP(C11,'[1]wilayah-kode'!$A$3:$B$7,2,FALSE)</f>
        <v>35.74.04</v>
      </c>
      <c r="C11" s="3" t="s">
        <v>29</v>
      </c>
      <c r="D11" s="3" t="str">
        <f>VLOOKUP(E11,'[1]wilayah-kode'!$A$8:$B$36,2,FALSE)</f>
        <v>35.74.04.1001</v>
      </c>
      <c r="E11" s="3" t="s">
        <v>30</v>
      </c>
      <c r="F11" s="3" t="s">
        <v>33</v>
      </c>
      <c r="G11" s="3" t="s">
        <v>34</v>
      </c>
    </row>
    <row r="12" spans="1:7" ht="60.75" x14ac:dyDescent="0.25">
      <c r="A12" s="2">
        <v>2022</v>
      </c>
      <c r="B12" s="3" t="str">
        <f>VLOOKUP(C12,'[1]wilayah-kode'!$A$3:$B$7,2,FALSE)</f>
        <v>35.74.04</v>
      </c>
      <c r="C12" s="3" t="s">
        <v>29</v>
      </c>
      <c r="D12" s="3" t="str">
        <f>VLOOKUP(E12,'[1]wilayah-kode'!$A$8:$B$36,2,FALSE)</f>
        <v>35.74.04.1001</v>
      </c>
      <c r="E12" s="3" t="s">
        <v>30</v>
      </c>
      <c r="F12" s="3" t="s">
        <v>35</v>
      </c>
      <c r="G12" s="3" t="s">
        <v>36</v>
      </c>
    </row>
    <row r="13" spans="1:7" ht="36.75" x14ac:dyDescent="0.25">
      <c r="A13" s="2">
        <v>2022</v>
      </c>
      <c r="B13" s="3" t="str">
        <f>VLOOKUP(C13,'[1]wilayah-kode'!$A$3:$B$7,2,FALSE)</f>
        <v>35.74.04</v>
      </c>
      <c r="C13" s="3" t="s">
        <v>29</v>
      </c>
      <c r="D13" s="3" t="str">
        <f>VLOOKUP(E13,'[1]wilayah-kode'!$A$8:$B$36,2,FALSE)</f>
        <v>35.74.04.1001</v>
      </c>
      <c r="E13" s="3" t="s">
        <v>30</v>
      </c>
      <c r="F13" s="3" t="s">
        <v>37</v>
      </c>
      <c r="G13" s="3" t="s">
        <v>38</v>
      </c>
    </row>
    <row r="14" spans="1:7" ht="48.75" x14ac:dyDescent="0.25">
      <c r="A14" s="2">
        <v>2022</v>
      </c>
      <c r="B14" s="3" t="str">
        <f>VLOOKUP(C14,'[1]wilayah-kode'!$A$3:$B$7,2,FALSE)</f>
        <v>35.74.04</v>
      </c>
      <c r="C14" s="3" t="s">
        <v>29</v>
      </c>
      <c r="D14" s="3" t="str">
        <f>VLOOKUP(E14,'[1]wilayah-kode'!$A$8:$B$36,2,FALSE)</f>
        <v>35.74.04.1003</v>
      </c>
      <c r="E14" s="3" t="s">
        <v>29</v>
      </c>
      <c r="F14" s="3" t="s">
        <v>39</v>
      </c>
      <c r="G14" s="3" t="s">
        <v>40</v>
      </c>
    </row>
    <row r="15" spans="1:7" ht="48.75" x14ac:dyDescent="0.25">
      <c r="A15" s="2">
        <v>2022</v>
      </c>
      <c r="B15" s="3" t="str">
        <f>VLOOKUP(C15,'[1]wilayah-kode'!$A$3:$B$7,2,FALSE)</f>
        <v>35.74.04</v>
      </c>
      <c r="C15" s="3" t="s">
        <v>29</v>
      </c>
      <c r="D15" s="3" t="str">
        <f>VLOOKUP(E15,'[1]wilayah-kode'!$A$8:$B$36,2,FALSE)</f>
        <v>35.74.04.1003</v>
      </c>
      <c r="E15" s="3" t="s">
        <v>29</v>
      </c>
      <c r="F15" s="3" t="s">
        <v>41</v>
      </c>
      <c r="G15" s="3" t="s">
        <v>42</v>
      </c>
    </row>
    <row r="16" spans="1:7" ht="36.75" x14ac:dyDescent="0.25">
      <c r="A16" s="2">
        <v>2022</v>
      </c>
      <c r="B16" s="3" t="str">
        <f>VLOOKUP(C16,'[1]wilayah-kode'!$A$3:$B$7,2,FALSE)</f>
        <v>35.74.04</v>
      </c>
      <c r="C16" s="3" t="s">
        <v>29</v>
      </c>
      <c r="D16" s="3" t="str">
        <f>VLOOKUP(E16,'[1]wilayah-kode'!$A$8:$B$36,2,FALSE)</f>
        <v>35.74.04.1005</v>
      </c>
      <c r="E16" s="3" t="s">
        <v>43</v>
      </c>
      <c r="F16" s="3" t="s">
        <v>44</v>
      </c>
      <c r="G16" s="3" t="s">
        <v>45</v>
      </c>
    </row>
    <row r="17" spans="1:7" ht="48.75" x14ac:dyDescent="0.25">
      <c r="A17" s="2">
        <v>2022</v>
      </c>
      <c r="B17" s="3" t="str">
        <f>VLOOKUP(C17,'[1]wilayah-kode'!$A$3:$B$7,2,FALSE)</f>
        <v>35.74.04</v>
      </c>
      <c r="C17" s="3" t="s">
        <v>29</v>
      </c>
      <c r="D17" s="3" t="str">
        <f>VLOOKUP(E17,'[1]wilayah-kode'!$A$8:$B$36,2,FALSE)</f>
        <v>35.74.04.1006</v>
      </c>
      <c r="E17" s="3" t="s">
        <v>46</v>
      </c>
      <c r="F17" s="3" t="s">
        <v>47</v>
      </c>
      <c r="G17" s="3" t="s">
        <v>48</v>
      </c>
    </row>
    <row r="18" spans="1:7" ht="48.75" x14ac:dyDescent="0.25">
      <c r="A18" s="2">
        <v>2022</v>
      </c>
      <c r="B18" s="3" t="str">
        <f>VLOOKUP(C18,'[1]wilayah-kode'!$A$3:$B$7,2,FALSE)</f>
        <v>35.74.05</v>
      </c>
      <c r="C18" s="3" t="s">
        <v>49</v>
      </c>
      <c r="D18" s="3" t="str">
        <f>VLOOKUP(E18,'[1]wilayah-kode'!$A$8:$B$36,2,FALSE)</f>
        <v>35.74.05.1002</v>
      </c>
      <c r="E18" s="3" t="s">
        <v>50</v>
      </c>
      <c r="F18" s="3" t="s">
        <v>51</v>
      </c>
      <c r="G18" s="3" t="s">
        <v>52</v>
      </c>
    </row>
    <row r="19" spans="1:7" ht="48.75" x14ac:dyDescent="0.25">
      <c r="A19" s="2">
        <v>2022</v>
      </c>
      <c r="B19" s="3" t="str">
        <f>VLOOKUP(C19,'[1]wilayah-kode'!$A$3:$B$7,2,FALSE)</f>
        <v>35.74.05</v>
      </c>
      <c r="C19" s="3" t="s">
        <v>49</v>
      </c>
      <c r="D19" s="3" t="str">
        <f>VLOOKUP(E19,'[1]wilayah-kode'!$A$8:$B$36,2,FALSE)</f>
        <v>35.74.05.1004</v>
      </c>
      <c r="E19" s="3" t="s">
        <v>53</v>
      </c>
      <c r="F19" s="3" t="s">
        <v>54</v>
      </c>
      <c r="G19" s="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2025-01-07T04:29:03Z</dcterms:created>
  <dcterms:modified xsi:type="dcterms:W3CDTF">2025-01-07T04:29:52Z</dcterms:modified>
</cp:coreProperties>
</file>